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38" i="1"/>
  <c r="B34"/>
  <c r="B28"/>
  <c r="B26"/>
  <c r="B18"/>
  <c r="C15"/>
  <c r="B17" l="1"/>
</calcChain>
</file>

<file path=xl/sharedStrings.xml><?xml version="1.0" encoding="utf-8"?>
<sst xmlns="http://schemas.openxmlformats.org/spreadsheetml/2006/main" count="42" uniqueCount="29">
  <si>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</si>
  <si>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</si>
  <si>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</si>
  <si>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</si>
  <si>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</si>
  <si>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</si>
  <si>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</si>
  <si>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</si>
  <si>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22.02.2022.</t>
  </si>
  <si>
    <t>23.02.2022.</t>
  </si>
  <si>
    <t>IZVOD  BR. 34</t>
  </si>
  <si>
    <t>DIREKTNA PLAĆANJA RFZO - LEKOVI 071</t>
  </si>
  <si>
    <t>DIREKTNA PLAĆANJA RFZO - CITOSTATICI 073</t>
  </si>
  <si>
    <t>DIREKTNA PLAĆANJA RFZO - DIJALIZA 080</t>
  </si>
  <si>
    <t>DIREKTNA PLAĆANJA RFZO - SANITETSKI 085</t>
  </si>
  <si>
    <t>Farmalogist</t>
  </si>
  <si>
    <t>VEGA</t>
  </si>
  <si>
    <t>INOPHARM</t>
  </si>
  <si>
    <t>Phoenix pharma doo</t>
  </si>
  <si>
    <t>PharmaSwiss</t>
  </si>
  <si>
    <t>B. Braun RSRB DOO Beograd</t>
  </si>
  <si>
    <t>Amicus SRB d.o.o.</t>
  </si>
  <si>
    <t>Magna Pharmacia</t>
  </si>
  <si>
    <t>MEDICON DOO</t>
  </si>
  <si>
    <t>ECOTRADE BG</t>
  </si>
  <si>
    <t>DEconta PRO</t>
  </si>
  <si>
    <t>Yunycom d.o.o.</t>
  </si>
  <si>
    <t>Makler d.o.o.</t>
  </si>
  <si>
    <t>EURODIJAGNOSTIKA DOO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</si>
</sst>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5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Fill="1" applyBorder="1"/>
    <xf numFmtId="4" fontId="36" fillId="0" borderId="13" xfId="0" applyNumberFormat="1" applyFont="1" applyFill="1" applyBorder="1" applyAlignment="1">
      <alignment horizontal="right"/>
    </xf>
    <xf numFmtId="0" fontId="36" fillId="0" borderId="14" xfId="0" applyFont="1" applyFill="1" applyBorder="1"/>
    <xf numFmtId="4" fontId="36" fillId="0" borderId="15" xfId="0" applyNumberFormat="1" applyFont="1" applyFill="1" applyBorder="1" applyAlignment="1">
      <alignment horizontal="right"/>
    </xf>
    <xf numFmtId="0" fontId="35" fillId="0" borderId="10" xfId="0" applyFont="1" applyFill="1" applyBorder="1"/>
    <xf numFmtId="4" fontId="35" fillId="0" borderId="11" xfId="0" applyNumberFormat="1" applyFont="1" applyFill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workbookViewId="0">
      <selection activeCell="A17" sqref="A17:B38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467196.72</v>
      </c>
    </row>
    <row r="8" spans="1:3">
      <c r="A8" s="7" t="s">
        <v>2</v>
      </c>
      <c r="B8" s="7" t="s">
        <v>8</v>
      </c>
      <c r="C8" s="8">
        <v>450771.72</v>
      </c>
    </row>
    <row r="9" spans="1:3">
      <c r="A9" s="7" t="s">
        <v>7</v>
      </c>
      <c r="B9" s="7" t="s">
        <v>9</v>
      </c>
      <c r="C9" s="8">
        <v>16425</v>
      </c>
    </row>
    <row r="10" spans="1:3">
      <c r="A10" s="7" t="s">
        <v>11</v>
      </c>
      <c r="B10" s="7" t="s">
        <v>9</v>
      </c>
      <c r="C10" s="8">
        <v>2581692.23</v>
      </c>
    </row>
    <row r="11" spans="1:3">
      <c r="A11" s="7" t="s">
        <v>12</v>
      </c>
      <c r="B11" s="7" t="s">
        <v>9</v>
      </c>
      <c r="C11" s="8">
        <v>286440</v>
      </c>
    </row>
    <row r="12" spans="1:3">
      <c r="A12" s="7" t="s">
        <v>13</v>
      </c>
      <c r="B12" s="7" t="s">
        <v>9</v>
      </c>
      <c r="C12" s="8">
        <v>4232261</v>
      </c>
    </row>
    <row r="13" spans="1:3">
      <c r="A13" s="7" t="s">
        <v>14</v>
      </c>
      <c r="B13" s="7" t="s">
        <v>9</v>
      </c>
      <c r="C13" s="8">
        <v>2991744.6</v>
      </c>
    </row>
    <row r="14" spans="1:3">
      <c r="A14" s="9" t="s">
        <v>6</v>
      </c>
      <c r="B14" s="7" t="s">
        <v>9</v>
      </c>
      <c r="C14" s="10">
        <v>10092137.83</v>
      </c>
    </row>
    <row r="15" spans="1:3">
      <c r="A15" s="11"/>
      <c r="B15" s="7"/>
      <c r="C15" s="1">
        <f>C8+C9+C10+C11+C12+C13-C14</f>
        <v>467196.72000000067</v>
      </c>
    </row>
    <row r="16" spans="1:3">
      <c r="A16" s="11"/>
      <c r="C16" s="1"/>
    </row>
    <row r="17" spans="1:2">
      <c r="A17" s="2" t="s">
        <v>3</v>
      </c>
      <c r="B17" s="12" t="str">
        <f>A4</f>
        <v>23.02.2022.</v>
      </c>
    </row>
    <row r="18" spans="1:2">
      <c r="A18" s="19" t="s">
        <v>11</v>
      </c>
      <c r="B18" s="20">
        <f>SUM(B19:B25)</f>
        <v>2581692.2299999995</v>
      </c>
    </row>
    <row r="19" spans="1:2">
      <c r="A19" s="17" t="s">
        <v>15</v>
      </c>
      <c r="B19" s="18">
        <v>460958.95999999996</v>
      </c>
    </row>
    <row r="20" spans="1:2">
      <c r="A20" s="17" t="s">
        <v>16</v>
      </c>
      <c r="B20" s="18">
        <v>587042.78</v>
      </c>
    </row>
    <row r="21" spans="1:2">
      <c r="A21" s="17" t="s">
        <v>17</v>
      </c>
      <c r="B21" s="18">
        <v>446336.97</v>
      </c>
    </row>
    <row r="22" spans="1:2">
      <c r="A22" s="17" t="s">
        <v>18</v>
      </c>
      <c r="B22" s="18">
        <v>737875.59999999986</v>
      </c>
    </row>
    <row r="23" spans="1:2">
      <c r="A23" s="17" t="s">
        <v>19</v>
      </c>
      <c r="B23" s="18">
        <v>31973.919999999998</v>
      </c>
    </row>
    <row r="24" spans="1:2">
      <c r="A24" s="17" t="s">
        <v>20</v>
      </c>
      <c r="B24" s="18">
        <v>245432</v>
      </c>
    </row>
    <row r="25" spans="1:2">
      <c r="A25" s="15" t="s">
        <v>21</v>
      </c>
      <c r="B25" s="16">
        <v>72072</v>
      </c>
    </row>
    <row r="26" spans="1:2">
      <c r="A26" s="13" t="s">
        <v>12</v>
      </c>
      <c r="B26" s="14">
        <f>SUM(B27)</f>
        <v>286440</v>
      </c>
    </row>
    <row r="27" spans="1:2">
      <c r="A27" s="21" t="s">
        <v>18</v>
      </c>
      <c r="B27" s="22">
        <v>286440</v>
      </c>
    </row>
    <row r="28" spans="1:2">
      <c r="A28" s="13" t="s">
        <v>13</v>
      </c>
      <c r="B28" s="14">
        <f>SUM(B29:B33)</f>
        <v>4232261</v>
      </c>
    </row>
    <row r="29" spans="1:2">
      <c r="A29" s="23" t="s">
        <v>22</v>
      </c>
      <c r="B29" s="24">
        <v>1235267</v>
      </c>
    </row>
    <row r="30" spans="1:2">
      <c r="A30" s="23" t="s">
        <v>21</v>
      </c>
      <c r="B30" s="24">
        <v>125400</v>
      </c>
    </row>
    <row r="31" spans="1:2">
      <c r="A31" s="23" t="s">
        <v>23</v>
      </c>
      <c r="B31" s="24">
        <v>1348600</v>
      </c>
    </row>
    <row r="32" spans="1:2">
      <c r="A32" s="23" t="s">
        <v>24</v>
      </c>
      <c r="B32" s="24">
        <v>1468874</v>
      </c>
    </row>
    <row r="33" spans="1:2">
      <c r="A33" s="21" t="s">
        <v>25</v>
      </c>
      <c r="B33" s="22">
        <v>54120</v>
      </c>
    </row>
    <row r="34" spans="1:2">
      <c r="A34" s="13" t="s">
        <v>14</v>
      </c>
      <c r="B34" s="14">
        <f>SUM(B35:B37)</f>
        <v>2991744.6</v>
      </c>
    </row>
    <row r="35" spans="1:2">
      <c r="A35" s="23" t="s">
        <v>26</v>
      </c>
      <c r="B35" s="24">
        <v>22111.200000000001</v>
      </c>
    </row>
    <row r="36" spans="1:2">
      <c r="A36" s="23" t="s">
        <v>27</v>
      </c>
      <c r="B36" s="24">
        <v>2786886.6</v>
      </c>
    </row>
    <row r="37" spans="1:2">
      <c r="A37" s="21" t="s">
        <v>28</v>
      </c>
      <c r="B37" s="22">
        <v>182746.8</v>
      </c>
    </row>
    <row r="38" spans="1:2">
      <c r="A38" s="3"/>
      <c r="B38" s="1">
        <f>B18+B26+B28+B34</f>
        <v>10092137.83</v>
      </c>
    </row>
    <row r="40" spans="1:2">
      <c r="A40" s="3"/>
      <c r="B40" s="1"/>
    </row>
    <row r="45" spans="1:2">
      <c r="A45" s="3"/>
      <c r="B45" s="1"/>
    </row>
    <row r="49" spans="1:2">
      <c r="A49" s="3"/>
      <c r="B49" s="1"/>
    </row>
    <row r="51" spans="1:2">
      <c r="A51" s="3"/>
      <c r="B51" s="1"/>
    </row>
    <row r="58" spans="1:2">
      <c r="A58" s="3"/>
      <c r="B58" s="1"/>
    </row>
    <row r="59" spans="1:2">
      <c r="B59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2022-02-24T05:58:34Z</dcterms:modified>
</cp:coreProperties>
</file>